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tab infanzia" sheetId="1" r:id="rId1"/>
    <sheet name="tab primaria  " sheetId="2" r:id="rId2"/>
    <sheet name="tab medie " sheetId="3" r:id="rId3"/>
    <sheet name="tab superiori" sheetId="4" r:id="rId4"/>
    <sheet name="totali " sheetId="5" r:id="rId5"/>
  </sheets>
  <definedNames/>
  <calcPr fullCalcOnLoad="1"/>
</workbook>
</file>

<file path=xl/sharedStrings.xml><?xml version="1.0" encoding="utf-8"?>
<sst xmlns="http://schemas.openxmlformats.org/spreadsheetml/2006/main" count="141" uniqueCount="43">
  <si>
    <t xml:space="preserve">regione </t>
  </si>
  <si>
    <t>infanzia</t>
  </si>
  <si>
    <t xml:space="preserve">O.D. 2009/10 </t>
  </si>
  <si>
    <t>Organico 2010/11</t>
  </si>
  <si>
    <t>variazione</t>
  </si>
  <si>
    <t xml:space="preserve">quota comuni transitati Marche Emilia </t>
  </si>
  <si>
    <t xml:space="preserve">totale variazione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</si>
  <si>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</si>
  <si>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</si>
  <si>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</si>
  <si>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</si>
  <si>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</si>
  <si>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</si>
  <si>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</si>
  <si>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</si>
  <si>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</si>
  <si>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</si>
  <si>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</si>
  <si>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</si>
  <si>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</si>
  <si>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</si>
  <si>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</si>
  <si>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</si>
  <si>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</si>
  <si>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</si>
  <si>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</si>
  <si>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primaria</t>
  </si>
  <si>
    <t>totale variazioni</t>
  </si>
  <si>
    <r>
      <t>(1</t>
    </r>
    <r>
      <rPr>
        <b/>
        <sz val="10"/>
        <rFont val="Verdana"/>
        <family val="2"/>
      </rPr>
      <t xml:space="preserve">)   E' rimessa ai Direttori regionali la ripartizione della quota di riduzione dell'organico di fatto (-3.540) tra i diversi gradi di istruzione </t>
    </r>
  </si>
  <si>
    <t>secondaria di I grado</t>
  </si>
  <si>
    <t>secondaria di II grado</t>
  </si>
  <si>
    <t xml:space="preserve">totale variazioni </t>
  </si>
  <si>
    <t>riepilogo tutti gli ordini (escluso sostegno)</t>
  </si>
  <si>
    <t>Alunni comunicati in OF 2009/10      (esclusa infanzia)</t>
  </si>
  <si>
    <t>Alunni previsti              a.s. 2010/11  (esclusa infanzia)</t>
  </si>
  <si>
    <t>differenza %</t>
  </si>
  <si>
    <t>sostegno</t>
  </si>
  <si>
    <t>Totale Variazioni</t>
  </si>
  <si>
    <t>totale variazioni in %</t>
  </si>
  <si>
    <t>di cui variazioni in OF   (1)</t>
  </si>
  <si>
    <t>Organico di diritto 2010/11</t>
  </si>
  <si>
    <t>Incremento da utilizzare in O.F. 2010/2011</t>
  </si>
  <si>
    <t xml:space="preserve">Organico di fatto
2010/2011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</si>
</sst>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0%"/>
    <numFmt numFmtId="168" formatCode="0.00%"/>
  </numFmts>
  <fonts count="2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medium">
        <color indexed="59"/>
      </bottom>
    </border>
    <border>
      <left style="double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double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double">
        <color indexed="59"/>
      </left>
      <right style="medium">
        <color indexed="59"/>
      </right>
      <top style="medium">
        <color indexed="59"/>
      </top>
      <bottom style="double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59"/>
      </bottom>
    </border>
    <border>
      <left style="medium">
        <color indexed="59"/>
      </left>
      <right style="double">
        <color indexed="59"/>
      </right>
      <top style="medium">
        <color indexed="59"/>
      </top>
      <bottom style="double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10" xfId="0" applyFont="1" applyBorder="1" applyAlignment="1">
      <alignment vertical="center" wrapText="1"/>
    </xf>
    <xf numFmtId="164" fontId="19" fillId="0" borderId="11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5" fontId="0" fillId="0" borderId="12" xfId="0" applyNumberFormat="1" applyFont="1" applyBorder="1" applyAlignment="1" applyProtection="1">
      <alignment/>
      <protection/>
    </xf>
    <xf numFmtId="165" fontId="0" fillId="0" borderId="13" xfId="0" applyNumberFormat="1" applyBorder="1" applyAlignment="1" applyProtection="1">
      <alignment horizontal="right"/>
      <protection/>
    </xf>
    <xf numFmtId="165" fontId="0" fillId="0" borderId="12" xfId="0" applyNumberFormat="1" applyBorder="1" applyAlignment="1" applyProtection="1">
      <alignment horizontal="right"/>
      <protection/>
    </xf>
    <xf numFmtId="165" fontId="21" fillId="0" borderId="12" xfId="0" applyNumberFormat="1" applyFont="1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/>
      <protection/>
    </xf>
    <xf numFmtId="165" fontId="0" fillId="0" borderId="16" xfId="0" applyNumberFormat="1" applyBorder="1" applyAlignment="1" applyProtection="1">
      <alignment horizontal="right"/>
      <protection/>
    </xf>
    <xf numFmtId="165" fontId="0" fillId="0" borderId="15" xfId="0" applyNumberFormat="1" applyFon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 horizontal="right"/>
      <protection/>
    </xf>
    <xf numFmtId="165" fontId="21" fillId="0" borderId="16" xfId="0" applyNumberFormat="1" applyFont="1" applyFill="1" applyBorder="1" applyAlignment="1" applyProtection="1">
      <alignment horizontal="center"/>
      <protection/>
    </xf>
    <xf numFmtId="165" fontId="21" fillId="0" borderId="15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5" fontId="0" fillId="0" borderId="18" xfId="0" applyNumberFormat="1" applyBorder="1" applyAlignment="1" applyProtection="1">
      <alignment horizontal="right"/>
      <protection/>
    </xf>
    <xf numFmtId="165" fontId="21" fillId="0" borderId="19" xfId="0" applyNumberFormat="1" applyFont="1" applyBorder="1" applyAlignment="1" applyProtection="1">
      <alignment horizontal="center"/>
      <protection/>
    </xf>
    <xf numFmtId="165" fontId="22" fillId="0" borderId="20" xfId="0" applyNumberFormat="1" applyFont="1" applyBorder="1" applyAlignment="1" applyProtection="1">
      <alignment/>
      <protection locked="0"/>
    </xf>
    <xf numFmtId="165" fontId="22" fillId="0" borderId="21" xfId="0" applyNumberFormat="1" applyFont="1" applyBorder="1" applyAlignment="1" applyProtection="1">
      <alignment horizontal="right"/>
      <protection/>
    </xf>
    <xf numFmtId="165" fontId="22" fillId="0" borderId="10" xfId="0" applyNumberFormat="1" applyFont="1" applyBorder="1" applyAlignment="1" applyProtection="1">
      <alignment horizontal="right"/>
      <protection/>
    </xf>
    <xf numFmtId="165" fontId="22" fillId="0" borderId="10" xfId="0" applyNumberFormat="1" applyFont="1" applyBorder="1" applyAlignment="1" applyProtection="1">
      <alignment horizontal="center"/>
      <protection/>
    </xf>
    <xf numFmtId="165" fontId="22" fillId="0" borderId="11" xfId="0" applyNumberFormat="1" applyFon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right"/>
      <protection/>
    </xf>
    <xf numFmtId="165" fontId="0" fillId="0" borderId="23" xfId="0" applyNumberFormat="1" applyBorder="1" applyAlignment="1" applyProtection="1">
      <alignment horizontal="center"/>
      <protection/>
    </xf>
    <xf numFmtId="165" fontId="0" fillId="0" borderId="24" xfId="0" applyNumberFormat="1" applyBorder="1" applyAlignment="1" applyProtection="1">
      <alignment horizontal="center"/>
      <protection/>
    </xf>
    <xf numFmtId="165" fontId="0" fillId="0" borderId="23" xfId="0" applyNumberFormat="1" applyFill="1" applyBorder="1" applyAlignment="1" applyProtection="1">
      <alignment horizontal="center"/>
      <protection/>
    </xf>
    <xf numFmtId="165" fontId="0" fillId="0" borderId="24" xfId="0" applyNumberFormat="1" applyFill="1" applyBorder="1" applyAlignment="1" applyProtection="1">
      <alignment horizontal="center"/>
      <protection/>
    </xf>
    <xf numFmtId="165" fontId="22" fillId="0" borderId="11" xfId="0" applyNumberFormat="1" applyFont="1" applyBorder="1" applyAlignment="1" applyProtection="1">
      <alignment horizontal="right"/>
      <protection locked="0"/>
    </xf>
    <xf numFmtId="165" fontId="22" fillId="0" borderId="1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14" xfId="0" applyNumberFormat="1" applyBorder="1" applyAlignment="1" applyProtection="1">
      <alignment horizontal="right"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/>
    </xf>
    <xf numFmtId="165" fontId="0" fillId="0" borderId="17" xfId="0" applyNumberFormat="1" applyFill="1" applyBorder="1" applyAlignment="1" applyProtection="1">
      <alignment/>
      <protection/>
    </xf>
    <xf numFmtId="165" fontId="0" fillId="0" borderId="25" xfId="0" applyNumberFormat="1" applyBorder="1" applyAlignment="1" applyProtection="1">
      <alignment/>
      <protection/>
    </xf>
    <xf numFmtId="165" fontId="22" fillId="0" borderId="26" xfId="0" applyNumberFormat="1" applyFont="1" applyBorder="1" applyAlignment="1" applyProtection="1">
      <alignment horizontal="right"/>
      <protection/>
    </xf>
    <xf numFmtId="165" fontId="22" fillId="0" borderId="11" xfId="0" applyNumberFormat="1" applyFon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3" fillId="0" borderId="10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 vertical="top" wrapText="1"/>
    </xf>
    <xf numFmtId="164" fontId="19" fillId="0" borderId="0" xfId="0" applyFont="1" applyAlignment="1">
      <alignment/>
    </xf>
    <xf numFmtId="164" fontId="0" fillId="0" borderId="11" xfId="0" applyFont="1" applyBorder="1" applyAlignment="1">
      <alignment vertical="top" wrapText="1"/>
    </xf>
    <xf numFmtId="164" fontId="19" fillId="0" borderId="27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center" vertical="top" wrapText="1"/>
    </xf>
    <xf numFmtId="164" fontId="25" fillId="0" borderId="29" xfId="0" applyFont="1" applyBorder="1" applyAlignment="1">
      <alignment horizontal="center" vertical="top" wrapText="1"/>
    </xf>
    <xf numFmtId="168" fontId="0" fillId="0" borderId="14" xfId="19" applyNumberFormat="1" applyFont="1" applyFill="1" applyBorder="1" applyAlignment="1" applyProtection="1">
      <alignment/>
      <protection/>
    </xf>
    <xf numFmtId="168" fontId="0" fillId="0" borderId="30" xfId="19" applyNumberFormat="1" applyFont="1" applyFill="1" applyBorder="1" applyAlignment="1" applyProtection="1">
      <alignment/>
      <protection/>
    </xf>
    <xf numFmtId="165" fontId="0" fillId="0" borderId="31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8" fontId="0" fillId="0" borderId="33" xfId="19" applyNumberFormat="1" applyFont="1" applyFill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165" fontId="0" fillId="0" borderId="17" xfId="0" applyNumberFormat="1" applyFont="1" applyFill="1" applyBorder="1" applyAlignment="1" applyProtection="1">
      <alignment/>
      <protection/>
    </xf>
    <xf numFmtId="165" fontId="0" fillId="0" borderId="34" xfId="0" applyNumberFormat="1" applyFont="1" applyFill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/>
      <protection/>
    </xf>
    <xf numFmtId="165" fontId="0" fillId="0" borderId="32" xfId="0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5" fontId="0" fillId="0" borderId="34" xfId="0" applyNumberFormat="1" applyFill="1" applyBorder="1" applyAlignment="1" applyProtection="1">
      <alignment/>
      <protection/>
    </xf>
    <xf numFmtId="165" fontId="0" fillId="0" borderId="14" xfId="0" applyNumberFormat="1" applyFill="1" applyBorder="1" applyAlignment="1" applyProtection="1">
      <alignment/>
      <protection/>
    </xf>
    <xf numFmtId="165" fontId="0" fillId="0" borderId="32" xfId="0" applyNumberFormat="1" applyFill="1" applyBorder="1" applyAlignment="1" applyProtection="1">
      <alignment/>
      <protection/>
    </xf>
    <xf numFmtId="168" fontId="0" fillId="0" borderId="35" xfId="19" applyNumberFormat="1" applyFont="1" applyFill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168" fontId="19" fillId="0" borderId="11" xfId="19" applyNumberFormat="1" applyFont="1" applyFill="1" applyBorder="1" applyAlignment="1" applyProtection="1">
      <alignment/>
      <protection/>
    </xf>
    <xf numFmtId="165" fontId="22" fillId="0" borderId="37" xfId="0" applyNumberFormat="1" applyFont="1" applyBorder="1" applyAlignment="1" applyProtection="1">
      <alignment/>
      <protection locked="0"/>
    </xf>
    <xf numFmtId="165" fontId="22" fillId="0" borderId="38" xfId="0" applyNumberFormat="1" applyFont="1" applyBorder="1" applyAlignment="1" applyProtection="1">
      <alignment/>
      <protection locked="0"/>
    </xf>
    <xf numFmtId="165" fontId="22" fillId="0" borderId="39" xfId="0" applyNumberFormat="1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G19" sqref="G19"/>
    </sheetView>
  </sheetViews>
  <sheetFormatPr defaultColWidth="9.00390625" defaultRowHeight="12.75"/>
  <cols>
    <col min="1" max="1" width="13.50390625" style="0" customWidth="1"/>
    <col min="2" max="2" width="11.75390625" style="0" customWidth="1"/>
    <col min="3" max="3" width="10.125" style="0" customWidth="1"/>
    <col min="4" max="6" width="9.375" style="0" customWidth="1"/>
  </cols>
  <sheetData>
    <row r="1" spans="1:6" ht="12.75" customHeight="1">
      <c r="A1" s="1" t="s">
        <v>0</v>
      </c>
      <c r="B1" s="2" t="s">
        <v>1</v>
      </c>
      <c r="C1" s="2"/>
      <c r="D1" s="2"/>
      <c r="E1" s="2"/>
      <c r="F1" s="2"/>
    </row>
    <row r="2" spans="1:6" ht="57">
      <c r="A2" s="1"/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2.75">
      <c r="A3" s="6" t="s">
        <v>7</v>
      </c>
      <c r="B3" s="7">
        <v>2417</v>
      </c>
      <c r="C3" s="8">
        <v>2456</v>
      </c>
      <c r="D3" s="9">
        <v>39</v>
      </c>
      <c r="E3" s="9"/>
      <c r="F3" s="10">
        <v>39</v>
      </c>
    </row>
    <row r="4" spans="1:6" ht="12.75">
      <c r="A4" s="11" t="s">
        <v>8</v>
      </c>
      <c r="B4" s="12">
        <v>1202</v>
      </c>
      <c r="C4" s="8">
        <v>1196</v>
      </c>
      <c r="D4" s="9">
        <v>-6</v>
      </c>
      <c r="E4" s="9"/>
      <c r="F4" s="10">
        <v>-6</v>
      </c>
    </row>
    <row r="5" spans="1:6" ht="12.75">
      <c r="A5" s="11" t="s">
        <v>9</v>
      </c>
      <c r="B5" s="12">
        <v>4129</v>
      </c>
      <c r="C5" s="8">
        <v>4104</v>
      </c>
      <c r="D5" s="9">
        <v>-25</v>
      </c>
      <c r="E5" s="9"/>
      <c r="F5" s="10">
        <v>-25</v>
      </c>
    </row>
    <row r="6" spans="1:6" ht="12.75">
      <c r="A6" s="11" t="s">
        <v>10</v>
      </c>
      <c r="B6" s="12">
        <v>11815</v>
      </c>
      <c r="C6" s="8">
        <v>12014</v>
      </c>
      <c r="D6" s="9">
        <v>199</v>
      </c>
      <c r="E6" s="9"/>
      <c r="F6" s="10">
        <v>199</v>
      </c>
    </row>
    <row r="7" spans="1:6" s="18" customFormat="1" ht="12.75">
      <c r="A7" s="13" t="s">
        <v>11</v>
      </c>
      <c r="B7" s="14">
        <v>4124</v>
      </c>
      <c r="C7" s="14">
        <v>4162</v>
      </c>
      <c r="D7" s="15">
        <v>1</v>
      </c>
      <c r="E7" s="16">
        <v>36.7125</v>
      </c>
      <c r="F7" s="17">
        <v>37.7125</v>
      </c>
    </row>
    <row r="8" spans="1:6" ht="12.75">
      <c r="A8" s="11" t="s">
        <v>12</v>
      </c>
      <c r="B8" s="12">
        <v>1523</v>
      </c>
      <c r="C8" s="8">
        <v>1535</v>
      </c>
      <c r="D8" s="9">
        <v>12</v>
      </c>
      <c r="E8" s="9"/>
      <c r="F8" s="10">
        <v>12</v>
      </c>
    </row>
    <row r="9" spans="1:6" ht="12.75">
      <c r="A9" s="11" t="s">
        <v>13</v>
      </c>
      <c r="B9" s="12">
        <v>6551</v>
      </c>
      <c r="C9" s="8">
        <v>6592</v>
      </c>
      <c r="D9" s="9">
        <v>41</v>
      </c>
      <c r="E9" s="9"/>
      <c r="F9" s="10">
        <v>41</v>
      </c>
    </row>
    <row r="10" spans="1:6" ht="12.75">
      <c r="A10" s="11" t="s">
        <v>14</v>
      </c>
      <c r="B10" s="12">
        <v>1703</v>
      </c>
      <c r="C10" s="8">
        <v>1703</v>
      </c>
      <c r="D10" s="9">
        <v>0</v>
      </c>
      <c r="E10" s="9"/>
      <c r="F10" s="10">
        <v>0</v>
      </c>
    </row>
    <row r="11" spans="1:6" ht="12.75">
      <c r="A11" s="11" t="s">
        <v>15</v>
      </c>
      <c r="B11" s="12">
        <v>9163</v>
      </c>
      <c r="C11" s="8">
        <v>9313</v>
      </c>
      <c r="D11" s="9">
        <v>150</v>
      </c>
      <c r="E11" s="9"/>
      <c r="F11" s="10">
        <v>150</v>
      </c>
    </row>
    <row r="12" spans="1:6" s="18" customFormat="1" ht="12.75">
      <c r="A12" s="13" t="s">
        <v>16</v>
      </c>
      <c r="B12" s="14">
        <v>2713</v>
      </c>
      <c r="C12" s="14">
        <v>2687</v>
      </c>
      <c r="D12" s="15">
        <v>11</v>
      </c>
      <c r="E12" s="16">
        <v>-36.7125</v>
      </c>
      <c r="F12" s="17">
        <v>-25.7125</v>
      </c>
    </row>
    <row r="13" spans="1:6" ht="12.75">
      <c r="A13" s="11" t="s">
        <v>17</v>
      </c>
      <c r="B13" s="12">
        <v>547</v>
      </c>
      <c r="C13" s="8">
        <v>547</v>
      </c>
      <c r="D13" s="9">
        <v>0</v>
      </c>
      <c r="E13" s="9"/>
      <c r="F13" s="10">
        <v>0</v>
      </c>
    </row>
    <row r="14" spans="1:6" ht="12.75">
      <c r="A14" s="11" t="s">
        <v>18</v>
      </c>
      <c r="B14" s="12">
        <v>5683</v>
      </c>
      <c r="C14" s="8">
        <v>5771</v>
      </c>
      <c r="D14" s="9">
        <v>88</v>
      </c>
      <c r="E14" s="9"/>
      <c r="F14" s="10">
        <v>88</v>
      </c>
    </row>
    <row r="15" spans="1:6" ht="12.75">
      <c r="A15" s="11" t="s">
        <v>19</v>
      </c>
      <c r="B15" s="12">
        <v>7396</v>
      </c>
      <c r="C15" s="8">
        <v>7355</v>
      </c>
      <c r="D15" s="9">
        <v>-41</v>
      </c>
      <c r="E15" s="9"/>
      <c r="F15" s="10">
        <v>-41</v>
      </c>
    </row>
    <row r="16" spans="1:6" ht="12.75">
      <c r="A16" s="11" t="s">
        <v>20</v>
      </c>
      <c r="B16" s="12">
        <v>2633</v>
      </c>
      <c r="C16" s="8">
        <v>2631</v>
      </c>
      <c r="D16" s="9">
        <v>-2</v>
      </c>
      <c r="E16" s="9"/>
      <c r="F16" s="10">
        <v>-2</v>
      </c>
    </row>
    <row r="17" spans="1:6" ht="12.75">
      <c r="A17" s="11" t="s">
        <v>21</v>
      </c>
      <c r="B17" s="12">
        <v>8744</v>
      </c>
      <c r="C17" s="8">
        <v>8757</v>
      </c>
      <c r="D17" s="9">
        <v>13</v>
      </c>
      <c r="E17" s="9"/>
      <c r="F17" s="10">
        <v>13</v>
      </c>
    </row>
    <row r="18" spans="1:6" ht="12.75">
      <c r="A18" s="11" t="s">
        <v>22</v>
      </c>
      <c r="B18" s="12">
        <v>5308</v>
      </c>
      <c r="C18" s="8">
        <v>5311</v>
      </c>
      <c r="D18" s="9">
        <v>3</v>
      </c>
      <c r="E18" s="9"/>
      <c r="F18" s="10">
        <v>3</v>
      </c>
    </row>
    <row r="19" spans="1:6" ht="12.75">
      <c r="A19" s="11" t="s">
        <v>23</v>
      </c>
      <c r="B19" s="12">
        <v>1458</v>
      </c>
      <c r="C19" s="8">
        <v>1493</v>
      </c>
      <c r="D19" s="9">
        <v>35</v>
      </c>
      <c r="E19" s="9"/>
      <c r="F19" s="10">
        <v>35</v>
      </c>
    </row>
    <row r="20" spans="1:6" ht="12.75">
      <c r="A20" s="11" t="s">
        <v>24</v>
      </c>
      <c r="B20" s="19">
        <v>3688</v>
      </c>
      <c r="C20" s="8">
        <v>3730</v>
      </c>
      <c r="D20" s="9">
        <v>42</v>
      </c>
      <c r="E20" s="20"/>
      <c r="F20" s="10">
        <v>42</v>
      </c>
    </row>
    <row r="21" spans="1:6" ht="12.75">
      <c r="A21" s="21" t="s">
        <v>25</v>
      </c>
      <c r="B21" s="22">
        <v>80797</v>
      </c>
      <c r="C21" s="23">
        <v>81357</v>
      </c>
      <c r="D21" s="24">
        <v>560</v>
      </c>
      <c r="E21" s="24">
        <v>0</v>
      </c>
      <c r="F21" s="25">
        <v>560</v>
      </c>
    </row>
  </sheetData>
  <sheetProtection selectLockedCells="1" selectUnlockedCells="1"/>
  <mergeCells count="2">
    <mergeCell ref="A1:A2"/>
    <mergeCell ref="B1:F1"/>
  </mergeCells>
  <printOptions horizontalCentered="1"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J17" sqref="J17"/>
    </sheetView>
  </sheetViews>
  <sheetFormatPr defaultColWidth="9.00390625" defaultRowHeight="12.75"/>
  <cols>
    <col min="1" max="1" width="13.50390625" style="0" customWidth="1"/>
    <col min="2" max="3" width="10.25390625" style="0" customWidth="1"/>
    <col min="4" max="4" width="9.75390625" style="0" customWidth="1"/>
    <col min="5" max="5" width="9.375" style="0" customWidth="1"/>
    <col min="6" max="6" width="9.75390625" style="0" customWidth="1"/>
  </cols>
  <sheetData>
    <row r="1" spans="1:6" ht="15" customHeight="1">
      <c r="A1" s="1" t="s">
        <v>0</v>
      </c>
      <c r="B1" s="2" t="s">
        <v>26</v>
      </c>
      <c r="C1" s="2"/>
      <c r="D1" s="2"/>
      <c r="E1" s="2"/>
      <c r="F1" s="2"/>
    </row>
    <row r="2" spans="1:6" ht="112.5" customHeight="1">
      <c r="A2" s="1"/>
      <c r="B2" s="3" t="s">
        <v>2</v>
      </c>
      <c r="C2" s="3" t="s">
        <v>3</v>
      </c>
      <c r="D2" s="3" t="s">
        <v>27</v>
      </c>
      <c r="E2" s="4" t="s">
        <v>5</v>
      </c>
      <c r="F2" s="5" t="s">
        <v>27</v>
      </c>
    </row>
    <row r="3" spans="1:6" ht="12.75">
      <c r="A3" s="6" t="s">
        <v>7</v>
      </c>
      <c r="B3" s="26">
        <v>4604</v>
      </c>
      <c r="C3" s="26">
        <v>4358.60831863537</v>
      </c>
      <c r="D3" s="27">
        <v>-245.39168136463013</v>
      </c>
      <c r="E3" s="9"/>
      <c r="F3" s="28">
        <v>-245.39168136463013</v>
      </c>
    </row>
    <row r="4" spans="1:6" ht="12.75">
      <c r="A4" s="11" t="s">
        <v>8</v>
      </c>
      <c r="B4" s="12">
        <v>2524</v>
      </c>
      <c r="C4" s="26">
        <v>2407.0578836688687</v>
      </c>
      <c r="D4" s="27">
        <v>-116.94211633113106</v>
      </c>
      <c r="E4" s="9"/>
      <c r="F4" s="28">
        <v>-116.94211633113106</v>
      </c>
    </row>
    <row r="5" spans="1:6" ht="12.75">
      <c r="A5" s="11" t="s">
        <v>9</v>
      </c>
      <c r="B5" s="12">
        <v>8694</v>
      </c>
      <c r="C5" s="26">
        <v>8160.556491306352</v>
      </c>
      <c r="D5" s="27">
        <v>-533.4435086936483</v>
      </c>
      <c r="E5" s="9"/>
      <c r="F5" s="28">
        <v>-533.4435086936483</v>
      </c>
    </row>
    <row r="6" spans="1:6" ht="12.75">
      <c r="A6" s="11" t="s">
        <v>10</v>
      </c>
      <c r="B6" s="12">
        <v>22505</v>
      </c>
      <c r="C6" s="26">
        <v>21229.259824746667</v>
      </c>
      <c r="D6" s="27">
        <v>-1275.7401752533328</v>
      </c>
      <c r="E6" s="9"/>
      <c r="F6" s="28">
        <v>-1275.7401752533328</v>
      </c>
    </row>
    <row r="7" spans="1:6" s="18" customFormat="1" ht="12.75">
      <c r="A7" s="13" t="s">
        <v>11</v>
      </c>
      <c r="B7" s="14">
        <v>14801</v>
      </c>
      <c r="C7" s="14">
        <v>14536.592493517534</v>
      </c>
      <c r="D7" s="29">
        <v>-325.4075064824665</v>
      </c>
      <c r="E7" s="16">
        <v>61</v>
      </c>
      <c r="F7" s="30">
        <v>-264.4075064824665</v>
      </c>
    </row>
    <row r="8" spans="1:6" ht="12.75">
      <c r="A8" s="11" t="s">
        <v>12</v>
      </c>
      <c r="B8" s="12">
        <v>4536</v>
      </c>
      <c r="C8" s="26">
        <v>4364.66995447093</v>
      </c>
      <c r="D8" s="27">
        <v>-171.3300455290698</v>
      </c>
      <c r="E8" s="9"/>
      <c r="F8" s="28">
        <v>-171.3300455290698</v>
      </c>
    </row>
    <row r="9" spans="1:6" ht="12.75">
      <c r="A9" s="11" t="s">
        <v>13</v>
      </c>
      <c r="B9" s="12">
        <v>20266</v>
      </c>
      <c r="C9" s="26">
        <v>19676.452300646873</v>
      </c>
      <c r="D9" s="27">
        <v>-589.5476993531282</v>
      </c>
      <c r="E9" s="9"/>
      <c r="F9" s="28">
        <v>-589.5476993531282</v>
      </c>
    </row>
    <row r="10" spans="1:6" ht="12.75">
      <c r="A10" s="11" t="s">
        <v>14</v>
      </c>
      <c r="B10" s="12">
        <v>4988</v>
      </c>
      <c r="C10" s="26">
        <v>4808.399115039962</v>
      </c>
      <c r="D10" s="27">
        <v>-179.6008849600374</v>
      </c>
      <c r="E10" s="9"/>
      <c r="F10" s="28">
        <v>-179.6008849600374</v>
      </c>
    </row>
    <row r="11" spans="1:6" ht="12.75">
      <c r="A11" s="11" t="s">
        <v>15</v>
      </c>
      <c r="B11" s="12">
        <v>36049</v>
      </c>
      <c r="C11" s="26">
        <v>35234.83512518924</v>
      </c>
      <c r="D11" s="27">
        <v>-814.1648748107616</v>
      </c>
      <c r="E11" s="9"/>
      <c r="F11" s="28">
        <v>-814.1648748107616</v>
      </c>
    </row>
    <row r="12" spans="1:6" s="18" customFormat="1" ht="12.75">
      <c r="A12" s="13" t="s">
        <v>16</v>
      </c>
      <c r="B12" s="14">
        <v>5398</v>
      </c>
      <c r="C12" s="14">
        <v>5162.642723931185</v>
      </c>
      <c r="D12" s="29">
        <v>-174.357276068815</v>
      </c>
      <c r="E12" s="16">
        <v>-61</v>
      </c>
      <c r="F12" s="30">
        <v>-235.357276068815</v>
      </c>
    </row>
    <row r="13" spans="1:6" ht="12.75">
      <c r="A13" s="11" t="s">
        <v>17</v>
      </c>
      <c r="B13" s="12">
        <v>1173</v>
      </c>
      <c r="C13" s="26">
        <v>1085.4491154069353</v>
      </c>
      <c r="D13" s="27">
        <v>-87.5508845930646</v>
      </c>
      <c r="E13" s="9"/>
      <c r="F13" s="28">
        <v>-87.5508845930646</v>
      </c>
    </row>
    <row r="14" spans="1:6" ht="12.75">
      <c r="A14" s="11" t="s">
        <v>18</v>
      </c>
      <c r="B14" s="12">
        <v>16287</v>
      </c>
      <c r="C14" s="26">
        <v>15627.012116400521</v>
      </c>
      <c r="D14" s="27">
        <v>-659.9878835994789</v>
      </c>
      <c r="E14" s="9"/>
      <c r="F14" s="28">
        <v>-659.9878835994789</v>
      </c>
    </row>
    <row r="15" spans="1:6" ht="12.75">
      <c r="A15" s="11" t="s">
        <v>19</v>
      </c>
      <c r="B15" s="12">
        <v>15080</v>
      </c>
      <c r="C15" s="26">
        <v>14258.563913807575</v>
      </c>
      <c r="D15" s="27">
        <v>-821.4360861924256</v>
      </c>
      <c r="E15" s="9"/>
      <c r="F15" s="28">
        <v>-821.4360861924256</v>
      </c>
    </row>
    <row r="16" spans="1:6" ht="12.75">
      <c r="A16" s="11" t="s">
        <v>20</v>
      </c>
      <c r="B16" s="12">
        <v>6065</v>
      </c>
      <c r="C16" s="26">
        <v>5729.014090681365</v>
      </c>
      <c r="D16" s="27">
        <v>-335.9859093186352</v>
      </c>
      <c r="E16" s="9"/>
      <c r="F16" s="28">
        <v>-335.9859093186352</v>
      </c>
    </row>
    <row r="17" spans="1:6" ht="12.75">
      <c r="A17" s="11" t="s">
        <v>21</v>
      </c>
      <c r="B17" s="12">
        <v>19653</v>
      </c>
      <c r="C17" s="26">
        <v>18402.0230784987</v>
      </c>
      <c r="D17" s="27">
        <v>-1250.976921501302</v>
      </c>
      <c r="E17" s="9"/>
      <c r="F17" s="28">
        <v>-1250.976921501302</v>
      </c>
    </row>
    <row r="18" spans="1:6" ht="12.75">
      <c r="A18" s="11" t="s">
        <v>22</v>
      </c>
      <c r="B18" s="12">
        <v>12434</v>
      </c>
      <c r="C18" s="26">
        <v>12163.775345398508</v>
      </c>
      <c r="D18" s="27">
        <v>-270.2246546014913</v>
      </c>
      <c r="E18" s="9"/>
      <c r="F18" s="28">
        <v>-270.2246546014913</v>
      </c>
    </row>
    <row r="19" spans="1:6" ht="12.75">
      <c r="A19" s="11" t="s">
        <v>23</v>
      </c>
      <c r="B19" s="12">
        <v>3141</v>
      </c>
      <c r="C19" s="26">
        <v>3010.583089059254</v>
      </c>
      <c r="D19" s="27">
        <v>-130.4169109407461</v>
      </c>
      <c r="E19" s="9"/>
      <c r="F19" s="28">
        <v>-130.4169109407461</v>
      </c>
    </row>
    <row r="20" spans="1:6" ht="12.75">
      <c r="A20" s="11" t="s">
        <v>24</v>
      </c>
      <c r="B20" s="12">
        <v>18095</v>
      </c>
      <c r="C20" s="26">
        <v>17366.594349651063</v>
      </c>
      <c r="D20" s="27">
        <v>-728.4056503489364</v>
      </c>
      <c r="E20" s="20"/>
      <c r="F20" s="28">
        <v>-728.4056503489364</v>
      </c>
    </row>
    <row r="21" spans="1:6" ht="17.25" customHeight="1">
      <c r="A21" s="21" t="s">
        <v>25</v>
      </c>
      <c r="B21" s="31">
        <v>216293</v>
      </c>
      <c r="C21" s="31">
        <v>207582.08933005692</v>
      </c>
      <c r="D21" s="32">
        <v>-8710.9106699431</v>
      </c>
      <c r="E21" s="24">
        <v>0</v>
      </c>
      <c r="F21" s="32">
        <v>-8710.9106699431</v>
      </c>
    </row>
    <row r="24" ht="12.75">
      <c r="A24" s="33" t="s">
        <v>28</v>
      </c>
    </row>
  </sheetData>
  <sheetProtection selectLockedCells="1" selectUnlockedCells="1"/>
  <mergeCells count="2">
    <mergeCell ref="A1:A2"/>
    <mergeCell ref="B1:F1"/>
  </mergeCells>
  <printOptions horizontalCentered="1"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7">
      <selection activeCell="D29" sqref="D29"/>
    </sheetView>
  </sheetViews>
  <sheetFormatPr defaultColWidth="9.00390625" defaultRowHeight="12.75"/>
  <cols>
    <col min="1" max="1" width="13.50390625" style="0" customWidth="1"/>
    <col min="2" max="2" width="11.375" style="0" customWidth="1"/>
    <col min="3" max="5" width="9.50390625" style="0" customWidth="1"/>
    <col min="6" max="6" width="9.375" style="0" customWidth="1"/>
  </cols>
  <sheetData>
    <row r="1" spans="1:6" ht="16.5" customHeight="1">
      <c r="A1" s="1" t="s">
        <v>0</v>
      </c>
      <c r="B1" s="2" t="s">
        <v>29</v>
      </c>
      <c r="C1" s="2"/>
      <c r="D1" s="2"/>
      <c r="E1" s="2"/>
      <c r="F1" s="2"/>
    </row>
    <row r="2" spans="1:6" ht="99" customHeight="1">
      <c r="A2" s="1"/>
      <c r="B2" s="3" t="s">
        <v>2</v>
      </c>
      <c r="C2" s="3" t="s">
        <v>3</v>
      </c>
      <c r="D2" s="3" t="s">
        <v>27</v>
      </c>
      <c r="E2" s="4" t="s">
        <v>5</v>
      </c>
      <c r="F2" s="5" t="s">
        <v>27</v>
      </c>
    </row>
    <row r="3" spans="1:6" ht="12.75">
      <c r="A3" s="6" t="s">
        <v>7</v>
      </c>
      <c r="B3" s="26">
        <v>3134</v>
      </c>
      <c r="C3" s="34">
        <v>2981.031783964465</v>
      </c>
      <c r="D3" s="35">
        <v>-152.96821603553508</v>
      </c>
      <c r="E3" s="35"/>
      <c r="F3" s="35">
        <v>-152.96821603553508</v>
      </c>
    </row>
    <row r="4" spans="1:6" ht="12.75">
      <c r="A4" s="11" t="s">
        <v>8</v>
      </c>
      <c r="B4" s="12">
        <v>1712</v>
      </c>
      <c r="C4" s="34">
        <v>1625.892752814602</v>
      </c>
      <c r="D4" s="35">
        <v>-86.1072471853979</v>
      </c>
      <c r="E4" s="36"/>
      <c r="F4" s="35">
        <v>-86.1072471853979</v>
      </c>
    </row>
    <row r="5" spans="1:6" ht="12.75">
      <c r="A5" s="11" t="s">
        <v>9</v>
      </c>
      <c r="B5" s="12">
        <v>6079</v>
      </c>
      <c r="C5" s="34">
        <v>5833.661466359596</v>
      </c>
      <c r="D5" s="35">
        <v>-245.3385336404043</v>
      </c>
      <c r="E5" s="36"/>
      <c r="F5" s="35">
        <v>-245.3385336404043</v>
      </c>
    </row>
    <row r="6" spans="1:6" ht="12.75">
      <c r="A6" s="11" t="s">
        <v>10</v>
      </c>
      <c r="B6" s="12">
        <v>17996</v>
      </c>
      <c r="C6" s="34">
        <v>17102.421982729087</v>
      </c>
      <c r="D6" s="35">
        <v>-893.578017270913</v>
      </c>
      <c r="E6" s="36"/>
      <c r="F6" s="35">
        <v>-893.578017270913</v>
      </c>
    </row>
    <row r="7" spans="1:6" s="18" customFormat="1" ht="12.75">
      <c r="A7" s="13" t="s">
        <v>11</v>
      </c>
      <c r="B7" s="14">
        <v>7811</v>
      </c>
      <c r="C7" s="14">
        <v>7614.623346041586</v>
      </c>
      <c r="D7" s="37">
        <v>-228.93435809234938</v>
      </c>
      <c r="E7" s="37">
        <v>32.55770413393538</v>
      </c>
      <c r="F7" s="37">
        <v>-196.376653958414</v>
      </c>
    </row>
    <row r="8" spans="1:6" ht="12.75">
      <c r="A8" s="11" t="s">
        <v>12</v>
      </c>
      <c r="B8" s="12">
        <v>2509</v>
      </c>
      <c r="C8" s="34">
        <v>2466.3703795582946</v>
      </c>
      <c r="D8" s="35">
        <v>-42.629620441705356</v>
      </c>
      <c r="E8" s="36"/>
      <c r="F8" s="35">
        <v>-42.629620441705356</v>
      </c>
    </row>
    <row r="9" spans="1:6" ht="12.75">
      <c r="A9" s="11" t="s">
        <v>13</v>
      </c>
      <c r="B9" s="12">
        <v>12441</v>
      </c>
      <c r="C9" s="34">
        <v>12228.871529342367</v>
      </c>
      <c r="D9" s="35">
        <v>-212.12847065763344</v>
      </c>
      <c r="E9" s="36"/>
      <c r="F9" s="35">
        <v>-212.12847065763344</v>
      </c>
    </row>
    <row r="10" spans="1:6" ht="12.75">
      <c r="A10" s="11" t="s">
        <v>14</v>
      </c>
      <c r="B10" s="12">
        <v>2858</v>
      </c>
      <c r="C10" s="34">
        <v>2802.457439517858</v>
      </c>
      <c r="D10" s="35">
        <v>-55.54256048214211</v>
      </c>
      <c r="E10" s="36"/>
      <c r="F10" s="35">
        <v>-55.54256048214211</v>
      </c>
    </row>
    <row r="11" spans="1:6" ht="12.75">
      <c r="A11" s="11" t="s">
        <v>15</v>
      </c>
      <c r="B11" s="12">
        <v>19527</v>
      </c>
      <c r="C11" s="34">
        <v>19119.815467999706</v>
      </c>
      <c r="D11" s="35">
        <v>-407.1845320002939</v>
      </c>
      <c r="E11" s="36"/>
      <c r="F11" s="35">
        <v>-407.1845320002939</v>
      </c>
    </row>
    <row r="12" spans="1:6" s="18" customFormat="1" ht="12.75">
      <c r="A12" s="13" t="s">
        <v>16</v>
      </c>
      <c r="B12" s="14">
        <v>3268</v>
      </c>
      <c r="C12" s="14">
        <v>3189.1558388771637</v>
      </c>
      <c r="D12" s="37">
        <v>-46.286456988901136</v>
      </c>
      <c r="E12" s="37">
        <v>-32.55770413393538</v>
      </c>
      <c r="F12" s="37">
        <v>-78.84416112283651</v>
      </c>
    </row>
    <row r="13" spans="1:6" ht="12.75">
      <c r="A13" s="11" t="s">
        <v>17</v>
      </c>
      <c r="B13" s="12">
        <v>773</v>
      </c>
      <c r="C13" s="34">
        <v>772.3089600390138</v>
      </c>
      <c r="D13" s="35">
        <v>-0.6910399609862394</v>
      </c>
      <c r="E13" s="36"/>
      <c r="F13" s="35">
        <v>-0.6910399609862394</v>
      </c>
    </row>
    <row r="14" spans="1:6" ht="12.75">
      <c r="A14" s="11" t="s">
        <v>18</v>
      </c>
      <c r="B14" s="12">
        <v>9156</v>
      </c>
      <c r="C14" s="34">
        <v>9044.747541746225</v>
      </c>
      <c r="D14" s="35">
        <v>-111.25245825377533</v>
      </c>
      <c r="E14" s="36"/>
      <c r="F14" s="35">
        <v>-111.25245825377533</v>
      </c>
    </row>
    <row r="15" spans="1:6" ht="12.75">
      <c r="A15" s="11" t="s">
        <v>19</v>
      </c>
      <c r="B15" s="12">
        <v>10621</v>
      </c>
      <c r="C15" s="34">
        <v>10287.288751507802</v>
      </c>
      <c r="D15" s="35">
        <v>-333.7112484921984</v>
      </c>
      <c r="E15" s="36"/>
      <c r="F15" s="35">
        <v>-333.7112484921984</v>
      </c>
    </row>
    <row r="16" spans="1:6" ht="12.75">
      <c r="A16" s="11" t="s">
        <v>20</v>
      </c>
      <c r="B16" s="12">
        <v>4272</v>
      </c>
      <c r="C16" s="34">
        <v>4217.066422893533</v>
      </c>
      <c r="D16" s="35">
        <v>-54.933577106467</v>
      </c>
      <c r="E16" s="36"/>
      <c r="F16" s="35">
        <v>-54.933577106467</v>
      </c>
    </row>
    <row r="17" spans="1:6" ht="12.75">
      <c r="A17" s="11" t="s">
        <v>21</v>
      </c>
      <c r="B17" s="12">
        <v>15360</v>
      </c>
      <c r="C17" s="34">
        <v>14840.743502134259</v>
      </c>
      <c r="D17" s="35">
        <v>-519.2564978657413</v>
      </c>
      <c r="E17" s="36"/>
      <c r="F17" s="35">
        <v>-519.2564978657413</v>
      </c>
    </row>
    <row r="18" spans="1:6" ht="12.75">
      <c r="A18" s="11" t="s">
        <v>22</v>
      </c>
      <c r="B18" s="12">
        <v>7133</v>
      </c>
      <c r="C18" s="34">
        <v>6933.629909793983</v>
      </c>
      <c r="D18" s="35">
        <v>-199.370090206017</v>
      </c>
      <c r="E18" s="36"/>
      <c r="F18" s="35">
        <v>-199.370090206017</v>
      </c>
    </row>
    <row r="19" spans="1:6" ht="12.75">
      <c r="A19" s="11" t="s">
        <v>23</v>
      </c>
      <c r="B19" s="12">
        <v>1855</v>
      </c>
      <c r="C19" s="34">
        <v>1828.0452660150029</v>
      </c>
      <c r="D19" s="35">
        <v>-26.954733984997116</v>
      </c>
      <c r="E19" s="36"/>
      <c r="F19" s="35">
        <v>-26.954733984997116</v>
      </c>
    </row>
    <row r="20" spans="1:6" ht="12.75">
      <c r="A20" s="11" t="s">
        <v>24</v>
      </c>
      <c r="B20" s="12">
        <v>10703</v>
      </c>
      <c r="C20" s="34">
        <v>10658.45104752389</v>
      </c>
      <c r="D20" s="35">
        <v>-44.54895247611057</v>
      </c>
      <c r="E20" s="38"/>
      <c r="F20" s="35">
        <v>-44.54895247611057</v>
      </c>
    </row>
    <row r="21" spans="1:6" ht="12.75">
      <c r="A21" s="21" t="s">
        <v>25</v>
      </c>
      <c r="B21" s="39">
        <v>137208</v>
      </c>
      <c r="C21" s="31">
        <v>133546.58338885842</v>
      </c>
      <c r="D21" s="40">
        <v>-3661.4166111415684</v>
      </c>
      <c r="E21" s="40"/>
      <c r="F21" s="40">
        <v>-3661.4166111415684</v>
      </c>
    </row>
    <row r="22" ht="12.75">
      <c r="C22" s="41"/>
    </row>
    <row r="23" ht="12.75">
      <c r="D23" s="42"/>
    </row>
    <row r="24" ht="12.75">
      <c r="A24" s="33" t="s">
        <v>28</v>
      </c>
    </row>
  </sheetData>
  <sheetProtection selectLockedCells="1" selectUnlockedCells="1"/>
  <mergeCells count="2">
    <mergeCell ref="A1:A2"/>
    <mergeCell ref="B1:F1"/>
  </mergeCells>
  <printOptions horizontalCentered="1"/>
  <pageMargins left="0.19652777777777777" right="0.19652777777777777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F31" sqref="F31"/>
    </sheetView>
  </sheetViews>
  <sheetFormatPr defaultColWidth="9.00390625" defaultRowHeight="12.75"/>
  <cols>
    <col min="1" max="1" width="13.50390625" style="0" customWidth="1"/>
    <col min="2" max="2" width="11.875" style="0" customWidth="1"/>
    <col min="3" max="6" width="9.375" style="0" customWidth="1"/>
  </cols>
  <sheetData>
    <row r="1" spans="1:6" ht="24.75" customHeight="1">
      <c r="A1" s="1" t="s">
        <v>0</v>
      </c>
      <c r="B1" s="2" t="s">
        <v>30</v>
      </c>
      <c r="C1" s="2"/>
      <c r="D1" s="2"/>
      <c r="E1" s="2"/>
      <c r="F1" s="2"/>
    </row>
    <row r="2" spans="1:6" ht="118.5" customHeight="1">
      <c r="A2" s="1"/>
      <c r="B2" s="3" t="s">
        <v>2</v>
      </c>
      <c r="C2" s="3" t="s">
        <v>3</v>
      </c>
      <c r="D2" s="43" t="s">
        <v>31</v>
      </c>
      <c r="E2" s="4" t="s">
        <v>5</v>
      </c>
      <c r="F2" s="44" t="s">
        <v>27</v>
      </c>
    </row>
    <row r="3" spans="1:6" ht="12.75">
      <c r="A3" s="6" t="s">
        <v>7</v>
      </c>
      <c r="B3" s="26">
        <v>5051</v>
      </c>
      <c r="C3" s="34">
        <v>4731</v>
      </c>
      <c r="D3" s="35">
        <v>-320</v>
      </c>
      <c r="E3" s="35"/>
      <c r="F3" s="35">
        <v>-320</v>
      </c>
    </row>
    <row r="4" spans="1:6" ht="12.75">
      <c r="A4" s="11" t="s">
        <v>8</v>
      </c>
      <c r="B4" s="12">
        <v>2768</v>
      </c>
      <c r="C4" s="34">
        <v>2552</v>
      </c>
      <c r="D4" s="35">
        <v>-216</v>
      </c>
      <c r="E4" s="36"/>
      <c r="F4" s="35">
        <v>-216</v>
      </c>
    </row>
    <row r="5" spans="1:6" ht="12.75">
      <c r="A5" s="11" t="s">
        <v>9</v>
      </c>
      <c r="B5" s="12">
        <v>9714</v>
      </c>
      <c r="C5" s="34">
        <v>8996</v>
      </c>
      <c r="D5" s="35">
        <v>-718</v>
      </c>
      <c r="E5" s="36"/>
      <c r="F5" s="35">
        <v>-718</v>
      </c>
    </row>
    <row r="6" spans="1:6" ht="12.75">
      <c r="A6" s="11" t="s">
        <v>10</v>
      </c>
      <c r="B6" s="12">
        <v>26284</v>
      </c>
      <c r="C6" s="34">
        <v>24568</v>
      </c>
      <c r="D6" s="35">
        <v>-1716</v>
      </c>
      <c r="E6" s="36"/>
      <c r="F6" s="35">
        <v>-1716</v>
      </c>
    </row>
    <row r="7" spans="1:6" s="18" customFormat="1" ht="12.75">
      <c r="A7" s="13" t="s">
        <v>11</v>
      </c>
      <c r="B7" s="14">
        <v>13025</v>
      </c>
      <c r="C7" s="14">
        <v>12255</v>
      </c>
      <c r="D7" s="37">
        <v>-832</v>
      </c>
      <c r="E7" s="37">
        <v>62</v>
      </c>
      <c r="F7" s="37">
        <v>-770</v>
      </c>
    </row>
    <row r="8" spans="1:6" ht="12.75">
      <c r="A8" s="11" t="s">
        <v>12</v>
      </c>
      <c r="B8" s="12">
        <v>4013</v>
      </c>
      <c r="C8" s="34">
        <v>3837</v>
      </c>
      <c r="D8" s="35">
        <v>-176</v>
      </c>
      <c r="E8" s="36"/>
      <c r="F8" s="35">
        <v>-176</v>
      </c>
    </row>
    <row r="9" spans="1:6" ht="12.75">
      <c r="A9" s="11" t="s">
        <v>13</v>
      </c>
      <c r="B9" s="12">
        <v>19929</v>
      </c>
      <c r="C9" s="34">
        <v>18860</v>
      </c>
      <c r="D9" s="35">
        <v>-1069</v>
      </c>
      <c r="E9" s="36"/>
      <c r="F9" s="35">
        <v>-1069</v>
      </c>
    </row>
    <row r="10" spans="1:6" ht="12.75">
      <c r="A10" s="11" t="s">
        <v>14</v>
      </c>
      <c r="B10" s="12">
        <v>4521</v>
      </c>
      <c r="C10" s="34">
        <v>4265</v>
      </c>
      <c r="D10" s="35">
        <v>-256</v>
      </c>
      <c r="E10" s="36"/>
      <c r="F10" s="35">
        <v>-256</v>
      </c>
    </row>
    <row r="11" spans="1:6" ht="12.75">
      <c r="A11" s="11" t="s">
        <v>15</v>
      </c>
      <c r="B11" s="12">
        <v>27228</v>
      </c>
      <c r="C11" s="34">
        <v>25539</v>
      </c>
      <c r="D11" s="35">
        <v>-1689</v>
      </c>
      <c r="E11" s="36"/>
      <c r="F11" s="35">
        <v>-1689</v>
      </c>
    </row>
    <row r="12" spans="1:6" s="18" customFormat="1" ht="12.75">
      <c r="A12" s="13" t="s">
        <v>16</v>
      </c>
      <c r="B12" s="14">
        <v>5804</v>
      </c>
      <c r="C12" s="14">
        <v>5349</v>
      </c>
      <c r="D12" s="37">
        <v>-393</v>
      </c>
      <c r="E12" s="37">
        <v>-62</v>
      </c>
      <c r="F12" s="37">
        <v>-455</v>
      </c>
    </row>
    <row r="13" spans="1:6" ht="12.75">
      <c r="A13" s="11" t="s">
        <v>17</v>
      </c>
      <c r="B13" s="12">
        <v>1424</v>
      </c>
      <c r="C13" s="34">
        <v>1317</v>
      </c>
      <c r="D13" s="35">
        <v>-107</v>
      </c>
      <c r="E13" s="36"/>
      <c r="F13" s="35">
        <v>-107</v>
      </c>
    </row>
    <row r="14" spans="1:6" ht="12.75">
      <c r="A14" s="11" t="s">
        <v>18</v>
      </c>
      <c r="B14" s="12">
        <v>13374</v>
      </c>
      <c r="C14" s="34">
        <v>12418</v>
      </c>
      <c r="D14" s="35">
        <v>-956</v>
      </c>
      <c r="E14" s="36"/>
      <c r="F14" s="35">
        <v>-956</v>
      </c>
    </row>
    <row r="15" spans="1:6" ht="12.75">
      <c r="A15" s="11" t="s">
        <v>19</v>
      </c>
      <c r="B15" s="12">
        <v>18341</v>
      </c>
      <c r="C15" s="34">
        <v>17002</v>
      </c>
      <c r="D15" s="35">
        <v>-1339</v>
      </c>
      <c r="E15" s="36"/>
      <c r="F15" s="35">
        <v>-1339</v>
      </c>
    </row>
    <row r="16" spans="1:6" ht="12.75">
      <c r="A16" s="11" t="s">
        <v>20</v>
      </c>
      <c r="B16" s="12">
        <v>7039</v>
      </c>
      <c r="C16" s="34">
        <v>6395</v>
      </c>
      <c r="D16" s="35">
        <v>-644</v>
      </c>
      <c r="E16" s="36"/>
      <c r="F16" s="35">
        <v>-644</v>
      </c>
    </row>
    <row r="17" spans="1:6" ht="12.75">
      <c r="A17" s="11" t="s">
        <v>21</v>
      </c>
      <c r="B17" s="12">
        <v>21986</v>
      </c>
      <c r="C17" s="34">
        <v>20418</v>
      </c>
      <c r="D17" s="35">
        <v>-1568</v>
      </c>
      <c r="E17" s="36"/>
      <c r="F17" s="35">
        <v>-1568</v>
      </c>
    </row>
    <row r="18" spans="1:6" ht="12.75">
      <c r="A18" s="11" t="s">
        <v>22</v>
      </c>
      <c r="B18" s="12">
        <v>12455</v>
      </c>
      <c r="C18" s="34">
        <v>11801</v>
      </c>
      <c r="D18" s="35">
        <v>-654</v>
      </c>
      <c r="E18" s="36"/>
      <c r="F18" s="35">
        <v>-654</v>
      </c>
    </row>
    <row r="19" spans="1:6" ht="12.75">
      <c r="A19" s="11" t="s">
        <v>23</v>
      </c>
      <c r="B19" s="12">
        <v>3089</v>
      </c>
      <c r="C19" s="34">
        <v>2898</v>
      </c>
      <c r="D19" s="35">
        <v>-191</v>
      </c>
      <c r="E19" s="36"/>
      <c r="F19" s="35">
        <v>-191</v>
      </c>
    </row>
    <row r="20" spans="1:6" ht="12.75">
      <c r="A20" s="11" t="s">
        <v>24</v>
      </c>
      <c r="B20" s="12">
        <v>15729</v>
      </c>
      <c r="C20" s="34">
        <v>14827</v>
      </c>
      <c r="D20" s="35">
        <v>-902</v>
      </c>
      <c r="E20" s="38"/>
      <c r="F20" s="35">
        <v>-902</v>
      </c>
    </row>
    <row r="21" spans="1:6" ht="12.75">
      <c r="A21" s="21" t="s">
        <v>25</v>
      </c>
      <c r="B21" s="39">
        <v>211774</v>
      </c>
      <c r="C21" s="31">
        <v>198028</v>
      </c>
      <c r="D21" s="40">
        <v>-13746</v>
      </c>
      <c r="E21" s="40"/>
      <c r="F21" s="40">
        <v>-13746</v>
      </c>
    </row>
    <row r="23" ht="12.75">
      <c r="D23" s="45"/>
    </row>
    <row r="24" ht="12.75">
      <c r="A24" s="33" t="s">
        <v>28</v>
      </c>
    </row>
  </sheetData>
  <sheetProtection selectLockedCells="1" selectUnlockedCells="1"/>
  <mergeCells count="2">
    <mergeCell ref="A1:A2"/>
    <mergeCell ref="B1:F1"/>
  </mergeCells>
  <printOptions horizontalCentered="1"/>
  <pageMargins left="0.2361111111111111" right="0.2361111111111111" top="0.5902777777777778" bottom="0.629861111111111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13.625" style="0" customWidth="1"/>
    <col min="7" max="7" width="16.00390625" style="0" customWidth="1"/>
    <col min="8" max="8" width="13.25390625" style="0" customWidth="1"/>
    <col min="9" max="9" width="9.125" style="0" customWidth="1"/>
    <col min="10" max="10" width="8.375" style="0" customWidth="1"/>
    <col min="12" max="12" width="9.75390625" style="0" customWidth="1"/>
  </cols>
  <sheetData>
    <row r="1" spans="1:12" ht="18" customHeight="1">
      <c r="A1" s="1" t="s">
        <v>0</v>
      </c>
      <c r="B1" s="2" t="s">
        <v>32</v>
      </c>
      <c r="C1" s="2"/>
      <c r="D1" s="2"/>
      <c r="E1" s="2"/>
      <c r="F1" s="2"/>
      <c r="G1" s="46" t="s">
        <v>33</v>
      </c>
      <c r="H1" s="46" t="s">
        <v>34</v>
      </c>
      <c r="I1" s="46" t="s">
        <v>35</v>
      </c>
      <c r="J1" s="47" t="s">
        <v>36</v>
      </c>
      <c r="K1" s="47"/>
      <c r="L1" s="47"/>
    </row>
    <row r="2" spans="1:12" ht="56.25" customHeight="1">
      <c r="A2" s="1"/>
      <c r="B2" s="3" t="s">
        <v>2</v>
      </c>
      <c r="C2" s="3" t="s">
        <v>3</v>
      </c>
      <c r="D2" s="3" t="s">
        <v>37</v>
      </c>
      <c r="E2" s="5" t="s">
        <v>38</v>
      </c>
      <c r="F2" s="5" t="s">
        <v>39</v>
      </c>
      <c r="G2" s="46"/>
      <c r="H2" s="46"/>
      <c r="I2" s="46"/>
      <c r="J2" s="48" t="s">
        <v>40</v>
      </c>
      <c r="K2" s="49" t="s">
        <v>41</v>
      </c>
      <c r="L2" s="50" t="s">
        <v>42</v>
      </c>
    </row>
    <row r="3" spans="1:12" ht="12.75">
      <c r="A3" s="6" t="s">
        <v>7</v>
      </c>
      <c r="B3" s="35">
        <v>15206</v>
      </c>
      <c r="C3" s="35">
        <v>14526.640102599835</v>
      </c>
      <c r="D3" s="35">
        <v>-679.3598974001652</v>
      </c>
      <c r="E3" s="51">
        <v>-0.04467709439695944</v>
      </c>
      <c r="F3" s="35">
        <v>-95</v>
      </c>
      <c r="G3" s="35">
        <v>152609</v>
      </c>
      <c r="H3" s="35">
        <v>151415</v>
      </c>
      <c r="I3" s="52">
        <v>-0.00788561238978965</v>
      </c>
      <c r="J3" s="53">
        <v>1639</v>
      </c>
      <c r="K3" s="35">
        <f>L3-J3</f>
        <v>426</v>
      </c>
      <c r="L3" s="54">
        <v>2065</v>
      </c>
    </row>
    <row r="4" spans="1:12" ht="12.75">
      <c r="A4" s="11" t="s">
        <v>8</v>
      </c>
      <c r="B4" s="36">
        <v>8206</v>
      </c>
      <c r="C4" s="35">
        <v>7780.950636483471</v>
      </c>
      <c r="D4" s="35">
        <v>-425.0493635165294</v>
      </c>
      <c r="E4" s="51">
        <v>-0.05179738770613324</v>
      </c>
      <c r="F4" s="36">
        <v>-49</v>
      </c>
      <c r="G4" s="36">
        <v>77545</v>
      </c>
      <c r="H4" s="36">
        <v>76072</v>
      </c>
      <c r="I4" s="55">
        <v>-0.019363234830160902</v>
      </c>
      <c r="J4" s="56">
        <v>869</v>
      </c>
      <c r="K4" s="35">
        <f aca="true" t="shared" si="0" ref="K4:K20">L4-J4</f>
        <v>89</v>
      </c>
      <c r="L4" s="54">
        <v>958</v>
      </c>
    </row>
    <row r="5" spans="1:12" ht="12.75">
      <c r="A5" s="11" t="s">
        <v>9</v>
      </c>
      <c r="B5" s="36">
        <v>28616</v>
      </c>
      <c r="C5" s="35">
        <v>27094.217957665947</v>
      </c>
      <c r="D5" s="35">
        <v>-1521.7820423340527</v>
      </c>
      <c r="E5" s="51">
        <v>-0.05317941159959647</v>
      </c>
      <c r="F5" s="36">
        <v>-155</v>
      </c>
      <c r="G5" s="36">
        <v>268268</v>
      </c>
      <c r="H5" s="36">
        <v>264223</v>
      </c>
      <c r="I5" s="55">
        <v>-0.0153090381987942</v>
      </c>
      <c r="J5" s="56">
        <v>2865</v>
      </c>
      <c r="K5" s="35">
        <f t="shared" si="0"/>
        <v>834</v>
      </c>
      <c r="L5" s="54">
        <v>3699</v>
      </c>
    </row>
    <row r="6" spans="1:12" ht="12.75">
      <c r="A6" s="11" t="s">
        <v>10</v>
      </c>
      <c r="B6" s="36">
        <v>78600</v>
      </c>
      <c r="C6" s="35">
        <v>74913.68180747575</v>
      </c>
      <c r="D6" s="35">
        <v>-3686.3181925242534</v>
      </c>
      <c r="E6" s="51">
        <v>-0.046899722551199154</v>
      </c>
      <c r="F6" s="36">
        <v>-525</v>
      </c>
      <c r="G6" s="36">
        <v>829393</v>
      </c>
      <c r="H6" s="36">
        <v>819032</v>
      </c>
      <c r="I6" s="55">
        <v>-0.012650299377802088</v>
      </c>
      <c r="J6" s="56">
        <v>10597</v>
      </c>
      <c r="K6" s="35">
        <f t="shared" si="0"/>
        <v>1334</v>
      </c>
      <c r="L6" s="54">
        <v>11931</v>
      </c>
    </row>
    <row r="7" spans="1:12" s="61" customFormat="1" ht="12.75">
      <c r="A7" s="13" t="s">
        <v>11</v>
      </c>
      <c r="B7" s="57">
        <v>39761</v>
      </c>
      <c r="C7" s="57">
        <v>38568.215839559125</v>
      </c>
      <c r="D7" s="57">
        <v>-1192.784160440875</v>
      </c>
      <c r="E7" s="51">
        <v>-0.029998847122579286</v>
      </c>
      <c r="F7" s="57">
        <v>-174</v>
      </c>
      <c r="G7" s="57">
        <v>446541</v>
      </c>
      <c r="H7" s="57">
        <v>455479</v>
      </c>
      <c r="I7" s="55">
        <v>0.019623297671242802</v>
      </c>
      <c r="J7" s="58">
        <v>3224</v>
      </c>
      <c r="K7" s="59">
        <f t="shared" si="0"/>
        <v>2668</v>
      </c>
      <c r="L7" s="60">
        <v>5892</v>
      </c>
    </row>
    <row r="8" spans="1:12" ht="12.75">
      <c r="A8" s="11" t="s">
        <v>12</v>
      </c>
      <c r="B8" s="36">
        <v>12581</v>
      </c>
      <c r="C8" s="35">
        <v>12203.040334029225</v>
      </c>
      <c r="D8" s="35">
        <v>-377.95966597077495</v>
      </c>
      <c r="E8" s="51">
        <v>-0.03004210046663818</v>
      </c>
      <c r="F8" s="36">
        <v>-58</v>
      </c>
      <c r="G8" s="36">
        <v>123724</v>
      </c>
      <c r="H8" s="36">
        <v>125238</v>
      </c>
      <c r="I8" s="55">
        <v>0.012088982577173063</v>
      </c>
      <c r="J8" s="56">
        <v>903</v>
      </c>
      <c r="K8" s="35">
        <f t="shared" si="0"/>
        <v>394</v>
      </c>
      <c r="L8" s="54">
        <v>1297</v>
      </c>
    </row>
    <row r="9" spans="1:12" ht="12.75">
      <c r="A9" s="11" t="s">
        <v>13</v>
      </c>
      <c r="B9" s="36">
        <v>59187</v>
      </c>
      <c r="C9" s="35">
        <v>57357.32382998924</v>
      </c>
      <c r="D9" s="35">
        <v>-1829.67617001076</v>
      </c>
      <c r="E9" s="51">
        <v>-0.0309134804942092</v>
      </c>
      <c r="F9" s="36">
        <v>-237</v>
      </c>
      <c r="G9" s="36">
        <v>630351</v>
      </c>
      <c r="H9" s="36">
        <v>632195</v>
      </c>
      <c r="I9" s="55">
        <v>0.0029168215503127992</v>
      </c>
      <c r="J9" s="56">
        <v>6245</v>
      </c>
      <c r="K9" s="35">
        <f t="shared" si="0"/>
        <v>2641</v>
      </c>
      <c r="L9" s="54">
        <v>8886</v>
      </c>
    </row>
    <row r="10" spans="1:12" ht="12.75">
      <c r="A10" s="11" t="s">
        <v>14</v>
      </c>
      <c r="B10" s="36">
        <v>14070</v>
      </c>
      <c r="C10" s="35">
        <v>13578.85655455782</v>
      </c>
      <c r="D10" s="35">
        <v>-491.14344544217965</v>
      </c>
      <c r="E10" s="51">
        <v>-0.034907138979543686</v>
      </c>
      <c r="F10" s="36">
        <v>-69</v>
      </c>
      <c r="G10" s="36">
        <v>148590</v>
      </c>
      <c r="H10" s="36">
        <v>149482</v>
      </c>
      <c r="I10" s="55">
        <v>0.005967273651677125</v>
      </c>
      <c r="J10" s="56">
        <v>1479</v>
      </c>
      <c r="K10" s="35">
        <f t="shared" si="0"/>
        <v>657</v>
      </c>
      <c r="L10" s="54">
        <v>2136</v>
      </c>
    </row>
    <row r="11" spans="1:12" ht="12.75">
      <c r="A11" s="11" t="s">
        <v>15</v>
      </c>
      <c r="B11" s="36">
        <v>91967</v>
      </c>
      <c r="C11" s="35">
        <v>89206.65059318894</v>
      </c>
      <c r="D11" s="35">
        <v>-2760.3494068110595</v>
      </c>
      <c r="E11" s="51">
        <v>-0.030014563993726658</v>
      </c>
      <c r="F11" s="36">
        <v>-444</v>
      </c>
      <c r="G11" s="36">
        <v>999542</v>
      </c>
      <c r="H11" s="36">
        <v>1013119</v>
      </c>
      <c r="I11" s="55">
        <v>0.013401189791130164</v>
      </c>
      <c r="J11" s="56">
        <v>6578</v>
      </c>
      <c r="K11" s="35">
        <f t="shared" si="0"/>
        <v>5086</v>
      </c>
      <c r="L11" s="54">
        <v>11664</v>
      </c>
    </row>
    <row r="12" spans="1:12" s="18" customFormat="1" ht="12.75">
      <c r="A12" s="13" t="s">
        <v>16</v>
      </c>
      <c r="B12" s="37">
        <v>17183</v>
      </c>
      <c r="C12" s="37">
        <v>16387.798562808348</v>
      </c>
      <c r="D12" s="37">
        <v>-795.2014371916521</v>
      </c>
      <c r="E12" s="51">
        <v>-0.04627838195842705</v>
      </c>
      <c r="F12" s="37">
        <v>-84</v>
      </c>
      <c r="G12" s="37">
        <v>179758</v>
      </c>
      <c r="H12" s="37">
        <v>180522</v>
      </c>
      <c r="I12" s="55">
        <v>0.004232171148114911</v>
      </c>
      <c r="J12" s="62">
        <v>1279</v>
      </c>
      <c r="K12" s="63">
        <f t="shared" si="0"/>
        <v>1031</v>
      </c>
      <c r="L12" s="64">
        <v>2310</v>
      </c>
    </row>
    <row r="13" spans="1:12" ht="12.75">
      <c r="A13" s="11" t="s">
        <v>17</v>
      </c>
      <c r="B13" s="36">
        <v>3917</v>
      </c>
      <c r="C13" s="35">
        <v>3721.758075445949</v>
      </c>
      <c r="D13" s="35">
        <v>-195.2419245540509</v>
      </c>
      <c r="E13" s="51">
        <v>-0.049844759906574145</v>
      </c>
      <c r="F13" s="36">
        <v>-21</v>
      </c>
      <c r="G13" s="36">
        <v>38929</v>
      </c>
      <c r="H13" s="36">
        <v>38090</v>
      </c>
      <c r="I13" s="55">
        <v>-0.022026778682068784</v>
      </c>
      <c r="J13" s="56">
        <v>358</v>
      </c>
      <c r="K13" s="35">
        <f t="shared" si="0"/>
        <v>106</v>
      </c>
      <c r="L13" s="54">
        <v>464</v>
      </c>
    </row>
    <row r="14" spans="1:12" ht="12.75">
      <c r="A14" s="11" t="s">
        <v>18</v>
      </c>
      <c r="B14" s="36">
        <v>44500</v>
      </c>
      <c r="C14" s="35">
        <v>42860.759658146744</v>
      </c>
      <c r="D14" s="35">
        <v>-1639.2403418532558</v>
      </c>
      <c r="E14" s="51">
        <v>-0.0368368616146799</v>
      </c>
      <c r="F14" s="36">
        <v>-229</v>
      </c>
      <c r="G14" s="36">
        <v>445732</v>
      </c>
      <c r="H14" s="36">
        <v>448833</v>
      </c>
      <c r="I14" s="55">
        <v>0.006909028525086168</v>
      </c>
      <c r="J14" s="56">
        <v>3886</v>
      </c>
      <c r="K14" s="35">
        <f t="shared" si="0"/>
        <v>2271</v>
      </c>
      <c r="L14" s="54">
        <v>6157</v>
      </c>
    </row>
    <row r="15" spans="1:12" ht="12.75">
      <c r="A15" s="11" t="s">
        <v>19</v>
      </c>
      <c r="B15" s="36">
        <v>51438</v>
      </c>
      <c r="C15" s="35">
        <v>48902.852665315375</v>
      </c>
      <c r="D15" s="35">
        <v>-2535.147334684625</v>
      </c>
      <c r="E15" s="51">
        <v>-0.04928549583352045</v>
      </c>
      <c r="F15" s="36">
        <v>-363</v>
      </c>
      <c r="G15" s="36">
        <v>559529</v>
      </c>
      <c r="H15" s="36">
        <v>553887</v>
      </c>
      <c r="I15" s="55">
        <v>-0.010186193212695009</v>
      </c>
      <c r="J15" s="56">
        <v>6069</v>
      </c>
      <c r="K15" s="35">
        <f t="shared" si="0"/>
        <v>1434</v>
      </c>
      <c r="L15" s="54">
        <v>7503</v>
      </c>
    </row>
    <row r="16" spans="1:12" ht="12.75">
      <c r="A16" s="11" t="s">
        <v>20</v>
      </c>
      <c r="B16" s="36">
        <v>20009</v>
      </c>
      <c r="C16" s="35">
        <v>18972.080513574896</v>
      </c>
      <c r="D16" s="35">
        <v>-1036.919486425104</v>
      </c>
      <c r="E16" s="51">
        <v>-0.05182265412689809</v>
      </c>
      <c r="F16" s="36">
        <v>-112</v>
      </c>
      <c r="G16" s="36">
        <v>189772</v>
      </c>
      <c r="H16" s="36">
        <v>185579</v>
      </c>
      <c r="I16" s="55">
        <v>-0.022594151277892435</v>
      </c>
      <c r="J16" s="56">
        <v>2162</v>
      </c>
      <c r="K16" s="35">
        <f t="shared" si="0"/>
        <v>264</v>
      </c>
      <c r="L16" s="54">
        <v>2426</v>
      </c>
    </row>
    <row r="17" spans="1:12" ht="12.75">
      <c r="A17" s="11" t="s">
        <v>21</v>
      </c>
      <c r="B17" s="36">
        <v>65743</v>
      </c>
      <c r="C17" s="35">
        <v>62417.76658063296</v>
      </c>
      <c r="D17" s="35">
        <v>-3325.2334193670395</v>
      </c>
      <c r="E17" s="51">
        <v>-0.05057927717577597</v>
      </c>
      <c r="F17" s="36">
        <v>-479</v>
      </c>
      <c r="G17" s="36">
        <v>687131</v>
      </c>
      <c r="H17" s="36">
        <v>678425</v>
      </c>
      <c r="I17" s="55">
        <v>-0.01283266389062903</v>
      </c>
      <c r="J17" s="56">
        <v>8247</v>
      </c>
      <c r="K17" s="35">
        <f t="shared" si="0"/>
        <v>3183</v>
      </c>
      <c r="L17" s="54">
        <v>11430</v>
      </c>
    </row>
    <row r="18" spans="1:12" ht="12.75">
      <c r="A18" s="11" t="s">
        <v>22</v>
      </c>
      <c r="B18" s="36">
        <v>37330</v>
      </c>
      <c r="C18" s="35">
        <v>36209.40525519249</v>
      </c>
      <c r="D18" s="35">
        <v>-1120.5947448075094</v>
      </c>
      <c r="E18" s="51">
        <v>-0.030018610897602716</v>
      </c>
      <c r="F18" s="36">
        <v>-173</v>
      </c>
      <c r="G18" s="36">
        <v>383965</v>
      </c>
      <c r="H18" s="36">
        <v>389422</v>
      </c>
      <c r="I18" s="55">
        <v>0.014013075789246626</v>
      </c>
      <c r="J18" s="56">
        <v>2857</v>
      </c>
      <c r="K18" s="35">
        <f t="shared" si="0"/>
        <v>1833</v>
      </c>
      <c r="L18" s="54">
        <v>4690</v>
      </c>
    </row>
    <row r="19" spans="1:12" ht="12.75">
      <c r="A19" s="11" t="s">
        <v>23</v>
      </c>
      <c r="B19" s="36">
        <v>9543</v>
      </c>
      <c r="C19" s="35">
        <v>9229.628355074256</v>
      </c>
      <c r="D19" s="35">
        <v>-313.3716449257445</v>
      </c>
      <c r="E19" s="51">
        <v>-0.03283785444050555</v>
      </c>
      <c r="F19" s="36">
        <v>-44</v>
      </c>
      <c r="G19" s="36">
        <v>96791</v>
      </c>
      <c r="H19" s="36">
        <v>97463</v>
      </c>
      <c r="I19" s="55">
        <v>0.006894924227655623</v>
      </c>
      <c r="J19" s="56">
        <v>713</v>
      </c>
      <c r="K19" s="35">
        <f t="shared" si="0"/>
        <v>288</v>
      </c>
      <c r="L19" s="54">
        <v>1001</v>
      </c>
    </row>
    <row r="20" spans="1:12" ht="12.75">
      <c r="A20" s="11" t="s">
        <v>24</v>
      </c>
      <c r="B20" s="38">
        <v>48215</v>
      </c>
      <c r="C20" s="35">
        <v>46582.04539717495</v>
      </c>
      <c r="D20" s="35">
        <v>-1632.954602825048</v>
      </c>
      <c r="E20" s="51">
        <v>-0.03386818630768532</v>
      </c>
      <c r="F20" s="38">
        <v>-229</v>
      </c>
      <c r="G20" s="38">
        <v>539433</v>
      </c>
      <c r="H20" s="38">
        <v>546837</v>
      </c>
      <c r="I20" s="65">
        <v>0.01353968367173399</v>
      </c>
      <c r="J20" s="66">
        <v>3378</v>
      </c>
      <c r="K20" s="35">
        <f t="shared" si="0"/>
        <v>2582</v>
      </c>
      <c r="L20" s="54">
        <v>5960</v>
      </c>
    </row>
    <row r="21" spans="1:12" ht="15.75" customHeight="1">
      <c r="A21" s="21" t="s">
        <v>25</v>
      </c>
      <c r="B21" s="40">
        <v>646072</v>
      </c>
      <c r="C21" s="40">
        <v>620513.6727189154</v>
      </c>
      <c r="D21" s="40">
        <v>-25558.32728108468</v>
      </c>
      <c r="E21" s="67">
        <v>-0.039559565003722</v>
      </c>
      <c r="F21" s="40">
        <v>-3540</v>
      </c>
      <c r="G21" s="40">
        <v>6797603</v>
      </c>
      <c r="H21" s="40">
        <v>6805313</v>
      </c>
      <c r="I21" s="67">
        <v>0.0011329383380308884</v>
      </c>
      <c r="J21" s="68">
        <v>63348</v>
      </c>
      <c r="K21" s="69">
        <f>SUM(K3:K20)</f>
        <v>27121</v>
      </c>
      <c r="L21" s="70">
        <f>SUM(L3:L20)</f>
        <v>90469</v>
      </c>
    </row>
    <row r="24" ht="12.75">
      <c r="A24" s="33" t="s">
        <v>28</v>
      </c>
    </row>
  </sheetData>
  <sheetProtection selectLockedCells="1" selectUnlockedCells="1"/>
  <mergeCells count="6">
    <mergeCell ref="A1:A2"/>
    <mergeCell ref="B1:F1"/>
    <mergeCell ref="G1:G2"/>
    <mergeCell ref="H1:H2"/>
    <mergeCell ref="I1:I2"/>
    <mergeCell ref="J1:L1"/>
  </mergeCells>
  <printOptions horizontalCentered="1"/>
  <pageMargins left="0.20972222222222223" right="0.20972222222222223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organici 2010 /2011</dc:title>
  <dc:subject>ripartizione regionale</dc:subject>
  <dc:creator>MIUR</dc:creator>
  <cp:keywords/>
  <dc:description/>
  <cp:lastModifiedBy>FLC CGIL</cp:lastModifiedBy>
  <cp:lastPrinted>2010-04-09T10:14:51Z</cp:lastPrinted>
  <dcterms:created xsi:type="dcterms:W3CDTF">2010-03-05T10:50:10Z</dcterms:created>
  <dcterms:modified xsi:type="dcterms:W3CDTF">2010-04-15T10:26:09Z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-411906118</vt:i4>
  </property>
  <property fmtid="{D5CDD505-2E9C-101B-9397-08002B2CF9AE}" pid="3" name="_AuthorEmail">
    <vt:lpwstr>sergio.sala@hp.com</vt:lpwstr>
  </property>
  <property fmtid="{D5CDD505-2E9C-101B-9397-08002B2CF9AE}" pid="4" name="_AuthorEmailDisplayName">
    <vt:lpwstr>Sala, Sergio</vt:lpwstr>
  </property>
  <property fmtid="{D5CDD505-2E9C-101B-9397-08002B2CF9AE}" pid="5" name="_EmailSubject">
    <vt:lpwstr>TABELLE ORGANICI - Nuova Versione </vt:lpwstr>
  </property>
</Properties>
</file>